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2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<sst xmlns="http://schemas.openxmlformats.org/spreadsheetml/2006/main" count="270" uniqueCount="79">
  <si>
    <t>A</t>
  </si>
  <si>
    <t>D</t>
  </si>
  <si>
    <t>Group A</t>
  </si>
  <si>
    <t>v</t>
  </si>
  <si>
    <t>P</t>
  </si>
  <si>
    <t>W</t>
  </si>
  <si>
    <t>L</t>
  </si>
  <si>
    <t>F</t>
  </si>
  <si>
    <t>Pts</t>
  </si>
  <si>
    <t>Gd</t>
  </si>
  <si>
    <t>Quarter Finals</t>
  </si>
  <si>
    <t>Group B</t>
  </si>
  <si>
    <t>Group C</t>
  </si>
  <si>
    <t>Group D</t>
  </si>
  <si>
    <t>Semi Finals</t>
  </si>
  <si>
    <t>Final</t>
  </si>
  <si>
    <t>Group E</t>
  </si>
  <si>
    <t>Barrage</t>
  </si>
  <si>
    <t>2007 UK &amp; Ireland Championship - Individual</t>
  </si>
  <si>
    <t>2007 UK &amp; Ireland Championship - Teams</t>
  </si>
  <si>
    <t>Wales</t>
  </si>
  <si>
    <t>Ref. Wales</t>
  </si>
  <si>
    <t>09.30</t>
  </si>
  <si>
    <t>10.15</t>
  </si>
  <si>
    <t>11.00</t>
  </si>
  <si>
    <t>11.45</t>
  </si>
  <si>
    <t>12.30</t>
  </si>
  <si>
    <t>13.15</t>
  </si>
  <si>
    <t>14.00</t>
  </si>
  <si>
    <t>14.45</t>
  </si>
  <si>
    <t>15.30</t>
  </si>
  <si>
    <t>16.15</t>
  </si>
  <si>
    <t>S.Hawkins</t>
  </si>
  <si>
    <t>S.Bryan</t>
  </si>
  <si>
    <t>A.Taylor</t>
  </si>
  <si>
    <t>J.Bradley</t>
  </si>
  <si>
    <t>S.Bennett</t>
  </si>
  <si>
    <t>G.Dand</t>
  </si>
  <si>
    <t>G.Christie</t>
  </si>
  <si>
    <t>K.Christopher</t>
  </si>
  <si>
    <t>M.Burns</t>
  </si>
  <si>
    <t>K.Beggs</t>
  </si>
  <si>
    <t>D.Clegg</t>
  </si>
  <si>
    <t>S.McIlroy</t>
  </si>
  <si>
    <t>B.Spence</t>
  </si>
  <si>
    <t>E.Adams</t>
  </si>
  <si>
    <t>J.Lauder</t>
  </si>
  <si>
    <t>D.Lauder</t>
  </si>
  <si>
    <t>T.Taylor</t>
  </si>
  <si>
    <t>G.Thomas</t>
  </si>
  <si>
    <t>G.Moore</t>
  </si>
  <si>
    <t>J.Moore</t>
  </si>
  <si>
    <t>N.Moore</t>
  </si>
  <si>
    <t>England</t>
  </si>
  <si>
    <t>Scotland</t>
  </si>
  <si>
    <t>N.Ireland</t>
  </si>
  <si>
    <t>Ireland</t>
  </si>
  <si>
    <t>Ref.Scotland</t>
  </si>
  <si>
    <t>Ref. Scotland</t>
  </si>
  <si>
    <t>Ref. Ireland</t>
  </si>
  <si>
    <t>Ref. England</t>
  </si>
  <si>
    <t>Ref. N.Ireland</t>
  </si>
  <si>
    <t>K Beggs</t>
  </si>
  <si>
    <t>S Hawkins</t>
  </si>
  <si>
    <t>K Christopher</t>
  </si>
  <si>
    <t>S Bennett</t>
  </si>
  <si>
    <t>G Moore</t>
  </si>
  <si>
    <t>J Lauder</t>
  </si>
  <si>
    <t>B Spence</t>
  </si>
  <si>
    <t>0-2</t>
  </si>
  <si>
    <t>1-3</t>
  </si>
  <si>
    <t>1-2</t>
  </si>
  <si>
    <t>2-0</t>
  </si>
  <si>
    <t>5-1</t>
  </si>
  <si>
    <t>1-1</t>
  </si>
  <si>
    <t>0-1</t>
  </si>
  <si>
    <t>(Golden Goal)</t>
  </si>
  <si>
    <t>(2-1 on shots)</t>
  </si>
  <si>
    <t>3-2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</si>
</sst>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u val="single"/>
      <sz val="30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13"/>
      <name val="Arial"/>
      <family val="2"/>
    </font>
    <font>
      <sz val="18"/>
      <name val="Arial"/>
      <family val="2"/>
    </font>
    <font>
      <b/>
      <u val="single"/>
      <sz val="1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3" fillId="4" borderId="4" xfId="0" applyFont="1" applyFill="1" applyBorder="1" applyAlignment="1">
      <alignment/>
    </xf>
    <xf numFmtId="0" fontId="13" fillId="4" borderId="5" xfId="0" applyFont="1" applyFill="1" applyBorder="1" applyAlignment="1">
      <alignment/>
    </xf>
    <xf numFmtId="0" fontId="13" fillId="4" borderId="6" xfId="0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49" fontId="11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6" fontId="0" fillId="0" borderId="13" xfId="0" applyNumberFormat="1" applyFont="1" applyFill="1" applyBorder="1" applyAlignment="1" quotePrefix="1">
      <alignment horizontal="center"/>
    </xf>
    <xf numFmtId="16" fontId="0" fillId="0" borderId="11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80" zoomScaleNormal="80" workbookViewId="0" topLeftCell="A1">
      <selection activeCell="AC1" sqref="AC1"/>
    </sheetView>
  </sheetViews>
  <sheetFormatPr defaultColWidth="9.140625" defaultRowHeight="12.75"/>
  <cols>
    <col min="1" max="1" width="15.00390625" style="2" customWidth="1"/>
    <col min="2" max="5" width="2.421875" style="2" bestFit="1" customWidth="1"/>
    <col min="6" max="7" width="3.421875" style="2" bestFit="1" customWidth="1"/>
    <col min="8" max="8" width="4.140625" style="2" bestFit="1" customWidth="1"/>
    <col min="9" max="9" width="4.00390625" style="2" bestFit="1" customWidth="1"/>
    <col min="10" max="10" width="7.28125" style="2" customWidth="1"/>
    <col min="11" max="11" width="10.7109375" style="2" customWidth="1"/>
    <col min="12" max="12" width="2.421875" style="2" bestFit="1" customWidth="1"/>
    <col min="13" max="13" width="2.8515625" style="2" bestFit="1" customWidth="1"/>
    <col min="14" max="14" width="2.421875" style="2" bestFit="1" customWidth="1"/>
    <col min="15" max="16" width="2.28125" style="2" bestFit="1" customWidth="1"/>
    <col min="17" max="17" width="3.421875" style="2" bestFit="1" customWidth="1"/>
    <col min="18" max="18" width="4.140625" style="2" bestFit="1" customWidth="1"/>
    <col min="19" max="19" width="4.00390625" style="2" bestFit="1" customWidth="1"/>
    <col min="20" max="16384" width="9.140625" style="2" customWidth="1"/>
  </cols>
  <sheetData>
    <row r="1" ht="24">
      <c r="A1" s="41" t="s">
        <v>18</v>
      </c>
    </row>
    <row r="5" spans="1:11" ht="12.75">
      <c r="A5" s="1" t="s">
        <v>2</v>
      </c>
      <c r="K5" s="1" t="s">
        <v>11</v>
      </c>
    </row>
    <row r="6" spans="1:15" ht="12.75">
      <c r="A6" s="2" t="s">
        <v>34</v>
      </c>
      <c r="B6" s="2">
        <v>0</v>
      </c>
      <c r="C6" s="3" t="s">
        <v>3</v>
      </c>
      <c r="D6" s="2">
        <v>3</v>
      </c>
      <c r="E6" s="2" t="s">
        <v>45</v>
      </c>
      <c r="K6" s="2" t="s">
        <v>44</v>
      </c>
      <c r="L6" s="2">
        <v>0</v>
      </c>
      <c r="M6" s="3" t="s">
        <v>3</v>
      </c>
      <c r="N6" s="2">
        <v>3</v>
      </c>
      <c r="O6" s="2" t="s">
        <v>36</v>
      </c>
    </row>
    <row r="7" spans="1:15" ht="12.75">
      <c r="A7" s="2" t="s">
        <v>47</v>
      </c>
      <c r="B7" s="2">
        <v>0</v>
      </c>
      <c r="C7" s="3" t="s">
        <v>3</v>
      </c>
      <c r="D7" s="2">
        <v>2</v>
      </c>
      <c r="E7" s="2" t="s">
        <v>38</v>
      </c>
      <c r="K7" s="2" t="s">
        <v>50</v>
      </c>
      <c r="L7" s="2">
        <v>2</v>
      </c>
      <c r="M7" s="3" t="s">
        <v>3</v>
      </c>
      <c r="N7" s="2">
        <v>3</v>
      </c>
      <c r="O7" s="2" t="s">
        <v>46</v>
      </c>
    </row>
    <row r="8" spans="1:15" ht="12.75">
      <c r="A8" s="2" t="s">
        <v>51</v>
      </c>
      <c r="B8" s="2">
        <v>3</v>
      </c>
      <c r="C8" s="3" t="s">
        <v>3</v>
      </c>
      <c r="D8" s="2">
        <v>0</v>
      </c>
      <c r="E8" s="2" t="s">
        <v>34</v>
      </c>
      <c r="K8" s="2" t="s">
        <v>36</v>
      </c>
      <c r="L8" s="2">
        <v>5</v>
      </c>
      <c r="M8" s="3" t="s">
        <v>3</v>
      </c>
      <c r="N8" s="2">
        <v>0</v>
      </c>
      <c r="O8" s="2" t="s">
        <v>46</v>
      </c>
    </row>
    <row r="9" spans="1:15" ht="12.75">
      <c r="A9" s="2" t="s">
        <v>45</v>
      </c>
      <c r="B9" s="2">
        <v>0</v>
      </c>
      <c r="C9" s="3" t="s">
        <v>3</v>
      </c>
      <c r="D9" s="2">
        <v>2</v>
      </c>
      <c r="E9" s="2" t="s">
        <v>47</v>
      </c>
      <c r="J9" s="4"/>
      <c r="K9" s="2" t="s">
        <v>50</v>
      </c>
      <c r="L9" s="2">
        <v>3</v>
      </c>
      <c r="M9" s="3" t="s">
        <v>3</v>
      </c>
      <c r="N9" s="2">
        <v>1</v>
      </c>
      <c r="O9" s="2" t="s">
        <v>44</v>
      </c>
    </row>
    <row r="10" spans="1:15" ht="12.75">
      <c r="A10" s="2" t="s">
        <v>38</v>
      </c>
      <c r="B10" s="2">
        <v>5</v>
      </c>
      <c r="C10" s="3" t="s">
        <v>3</v>
      </c>
      <c r="D10" s="2">
        <v>0</v>
      </c>
      <c r="E10" s="2" t="s">
        <v>51</v>
      </c>
      <c r="K10" s="2" t="s">
        <v>46</v>
      </c>
      <c r="L10" s="2">
        <v>1</v>
      </c>
      <c r="M10" s="3" t="s">
        <v>3</v>
      </c>
      <c r="N10" s="2">
        <v>1</v>
      </c>
      <c r="O10" s="2" t="s">
        <v>44</v>
      </c>
    </row>
    <row r="11" spans="1:15" ht="13.5" thickBot="1">
      <c r="A11" s="2" t="s">
        <v>34</v>
      </c>
      <c r="B11" s="2">
        <v>0</v>
      </c>
      <c r="C11" s="3" t="s">
        <v>3</v>
      </c>
      <c r="D11" s="2">
        <v>3</v>
      </c>
      <c r="E11" s="2" t="s">
        <v>47</v>
      </c>
      <c r="K11" s="2" t="s">
        <v>36</v>
      </c>
      <c r="L11" s="2">
        <v>0</v>
      </c>
      <c r="M11" s="3" t="s">
        <v>3</v>
      </c>
      <c r="N11" s="2">
        <v>2</v>
      </c>
      <c r="O11" s="2" t="s">
        <v>50</v>
      </c>
    </row>
    <row r="12" spans="1:19" s="4" customFormat="1" ht="12.75">
      <c r="A12" s="2" t="s">
        <v>51</v>
      </c>
      <c r="B12" s="2">
        <v>2</v>
      </c>
      <c r="C12" s="3" t="s">
        <v>3</v>
      </c>
      <c r="D12" s="2">
        <v>1</v>
      </c>
      <c r="E12" s="2" t="s">
        <v>45</v>
      </c>
      <c r="F12" s="2"/>
      <c r="G12" s="2"/>
      <c r="H12" s="2"/>
      <c r="I12" s="2"/>
      <c r="J12" s="2"/>
      <c r="K12" s="6"/>
      <c r="L12" s="7" t="s">
        <v>4</v>
      </c>
      <c r="M12" s="7" t="s">
        <v>5</v>
      </c>
      <c r="N12" s="7" t="s">
        <v>1</v>
      </c>
      <c r="O12" s="7" t="s">
        <v>6</v>
      </c>
      <c r="P12" s="7" t="s">
        <v>7</v>
      </c>
      <c r="Q12" s="7" t="s">
        <v>0</v>
      </c>
      <c r="R12" s="7" t="s">
        <v>9</v>
      </c>
      <c r="S12" s="8" t="s">
        <v>8</v>
      </c>
    </row>
    <row r="13" spans="1:19" ht="12.75">
      <c r="A13" s="2" t="s">
        <v>38</v>
      </c>
      <c r="B13" s="2">
        <v>3</v>
      </c>
      <c r="C13" s="3" t="s">
        <v>3</v>
      </c>
      <c r="D13" s="2">
        <v>0</v>
      </c>
      <c r="E13" s="2" t="s">
        <v>34</v>
      </c>
      <c r="K13" s="9" t="s">
        <v>65</v>
      </c>
      <c r="L13" s="10">
        <v>3</v>
      </c>
      <c r="M13" s="10">
        <v>2</v>
      </c>
      <c r="N13" s="10">
        <v>0</v>
      </c>
      <c r="O13" s="10">
        <v>1</v>
      </c>
      <c r="P13" s="10">
        <v>8</v>
      </c>
      <c r="Q13" s="10">
        <v>2</v>
      </c>
      <c r="R13" s="10">
        <f>P13-Q13</f>
        <v>6</v>
      </c>
      <c r="S13" s="11">
        <f>3*M13+N13</f>
        <v>6</v>
      </c>
    </row>
    <row r="14" spans="1:19" ht="12.75">
      <c r="A14" s="2" t="s">
        <v>47</v>
      </c>
      <c r="B14" s="2">
        <v>2</v>
      </c>
      <c r="C14" s="3" t="s">
        <v>3</v>
      </c>
      <c r="D14" s="2">
        <v>1</v>
      </c>
      <c r="E14" s="2" t="s">
        <v>51</v>
      </c>
      <c r="K14" s="9" t="s">
        <v>66</v>
      </c>
      <c r="L14" s="10">
        <v>3</v>
      </c>
      <c r="M14" s="10">
        <v>2</v>
      </c>
      <c r="N14" s="10">
        <v>0</v>
      </c>
      <c r="O14" s="10">
        <v>1</v>
      </c>
      <c r="P14" s="10">
        <v>7</v>
      </c>
      <c r="Q14" s="10">
        <v>4</v>
      </c>
      <c r="R14" s="10">
        <f>P14-Q14</f>
        <v>3</v>
      </c>
      <c r="S14" s="11">
        <f>3*M14+N14</f>
        <v>6</v>
      </c>
    </row>
    <row r="15" spans="1:19" ht="13.5" thickBot="1">
      <c r="A15" s="2" t="s">
        <v>45</v>
      </c>
      <c r="B15" s="2">
        <v>0</v>
      </c>
      <c r="C15" s="3" t="s">
        <v>3</v>
      </c>
      <c r="D15" s="2">
        <v>6</v>
      </c>
      <c r="E15" s="2" t="s">
        <v>38</v>
      </c>
      <c r="K15" s="9" t="s">
        <v>67</v>
      </c>
      <c r="L15" s="10">
        <v>3</v>
      </c>
      <c r="M15" s="10">
        <v>1</v>
      </c>
      <c r="N15" s="10">
        <v>1</v>
      </c>
      <c r="O15" s="10">
        <v>1</v>
      </c>
      <c r="P15" s="10">
        <v>4</v>
      </c>
      <c r="Q15" s="10">
        <v>8</v>
      </c>
      <c r="R15" s="10">
        <f>P15-Q15</f>
        <v>-4</v>
      </c>
      <c r="S15" s="11">
        <f>3*M15+N15</f>
        <v>4</v>
      </c>
    </row>
    <row r="16" spans="1:19" ht="13.5" thickBot="1">
      <c r="A16" s="6"/>
      <c r="B16" s="7" t="s">
        <v>4</v>
      </c>
      <c r="C16" s="7" t="s">
        <v>5</v>
      </c>
      <c r="D16" s="7" t="s">
        <v>1</v>
      </c>
      <c r="E16" s="7" t="s">
        <v>6</v>
      </c>
      <c r="F16" s="7" t="s">
        <v>7</v>
      </c>
      <c r="G16" s="7" t="s">
        <v>0</v>
      </c>
      <c r="H16" s="7" t="s">
        <v>9</v>
      </c>
      <c r="I16" s="8" t="s">
        <v>8</v>
      </c>
      <c r="K16" s="12" t="s">
        <v>68</v>
      </c>
      <c r="L16" s="13">
        <v>3</v>
      </c>
      <c r="M16" s="13">
        <v>0</v>
      </c>
      <c r="N16" s="13">
        <v>1</v>
      </c>
      <c r="O16" s="13">
        <v>2</v>
      </c>
      <c r="P16" s="13">
        <v>2</v>
      </c>
      <c r="Q16" s="13">
        <v>7</v>
      </c>
      <c r="R16" s="13">
        <f>P16-Q16</f>
        <v>-5</v>
      </c>
      <c r="S16" s="14">
        <f>3*M16+N16</f>
        <v>1</v>
      </c>
    </row>
    <row r="17" spans="1:9" ht="12.75">
      <c r="A17" s="9" t="s">
        <v>38</v>
      </c>
      <c r="B17" s="10">
        <f>SUM(C17:E17)</f>
        <v>4</v>
      </c>
      <c r="C17" s="10">
        <v>4</v>
      </c>
      <c r="D17" s="10">
        <v>0</v>
      </c>
      <c r="E17" s="10">
        <v>0</v>
      </c>
      <c r="F17" s="10">
        <v>16</v>
      </c>
      <c r="G17" s="10">
        <v>0</v>
      </c>
      <c r="H17" s="10">
        <f>F17-G17</f>
        <v>16</v>
      </c>
      <c r="I17" s="11">
        <f>3*C17+D17</f>
        <v>12</v>
      </c>
    </row>
    <row r="18" spans="1:9" ht="12.75">
      <c r="A18" s="9" t="s">
        <v>47</v>
      </c>
      <c r="B18" s="10">
        <f>SUM(C18:E18)</f>
        <v>4</v>
      </c>
      <c r="C18" s="10">
        <v>3</v>
      </c>
      <c r="D18" s="10">
        <v>0</v>
      </c>
      <c r="E18" s="10">
        <v>1</v>
      </c>
      <c r="F18" s="10">
        <v>7</v>
      </c>
      <c r="G18" s="10">
        <v>3</v>
      </c>
      <c r="H18" s="10">
        <f>F18-G18</f>
        <v>4</v>
      </c>
      <c r="I18" s="11">
        <f>3*C18+D18</f>
        <v>9</v>
      </c>
    </row>
    <row r="19" spans="1:11" ht="12.75">
      <c r="A19" s="9" t="s">
        <v>51</v>
      </c>
      <c r="B19" s="10">
        <f>SUM(C19:E19)</f>
        <v>4</v>
      </c>
      <c r="C19" s="10">
        <v>2</v>
      </c>
      <c r="D19" s="10">
        <v>0</v>
      </c>
      <c r="E19" s="10">
        <v>2</v>
      </c>
      <c r="F19" s="10">
        <v>6</v>
      </c>
      <c r="G19" s="10">
        <v>8</v>
      </c>
      <c r="H19" s="10">
        <f>F19-G19</f>
        <v>-2</v>
      </c>
      <c r="I19" s="11">
        <f>3*C19+D19</f>
        <v>6</v>
      </c>
      <c r="K19" s="1" t="s">
        <v>13</v>
      </c>
    </row>
    <row r="20" spans="1:15" ht="12.75">
      <c r="A20" s="9" t="s">
        <v>45</v>
      </c>
      <c r="B20" s="10">
        <f>SUM(C20:E20)</f>
        <v>4</v>
      </c>
      <c r="C20" s="10">
        <v>1</v>
      </c>
      <c r="D20" s="10">
        <v>0</v>
      </c>
      <c r="E20" s="10">
        <v>3</v>
      </c>
      <c r="F20" s="10">
        <v>4</v>
      </c>
      <c r="G20" s="10">
        <v>10</v>
      </c>
      <c r="H20" s="10">
        <f>F20-G20</f>
        <v>-6</v>
      </c>
      <c r="I20" s="11">
        <f>3*C20+D20</f>
        <v>3</v>
      </c>
      <c r="K20" s="2" t="s">
        <v>33</v>
      </c>
      <c r="L20" s="2">
        <v>2</v>
      </c>
      <c r="M20" s="3" t="s">
        <v>3</v>
      </c>
      <c r="N20" s="2">
        <v>0</v>
      </c>
      <c r="O20" s="2" t="s">
        <v>52</v>
      </c>
    </row>
    <row r="21" spans="1:15" ht="13.5" thickBot="1">
      <c r="A21" s="12" t="s">
        <v>34</v>
      </c>
      <c r="B21" s="13">
        <f>SUM(C21:E21)</f>
        <v>4</v>
      </c>
      <c r="C21" s="13">
        <v>0</v>
      </c>
      <c r="D21" s="13">
        <v>0</v>
      </c>
      <c r="E21" s="13">
        <v>4</v>
      </c>
      <c r="F21" s="13">
        <v>0</v>
      </c>
      <c r="G21" s="13">
        <v>12</v>
      </c>
      <c r="H21" s="13">
        <f>F21-G21</f>
        <v>-12</v>
      </c>
      <c r="I21" s="14">
        <f>3*C21+D21</f>
        <v>0</v>
      </c>
      <c r="K21" s="2" t="s">
        <v>37</v>
      </c>
      <c r="L21" s="2">
        <v>4</v>
      </c>
      <c r="M21" s="3" t="s">
        <v>3</v>
      </c>
      <c r="N21" s="2">
        <v>0</v>
      </c>
      <c r="O21" s="2" t="s">
        <v>42</v>
      </c>
    </row>
    <row r="22" spans="10:15" ht="12.75">
      <c r="J22" s="4"/>
      <c r="K22" s="2" t="s">
        <v>42</v>
      </c>
      <c r="L22" s="2">
        <v>1</v>
      </c>
      <c r="M22" s="3" t="s">
        <v>3</v>
      </c>
      <c r="N22" s="2">
        <v>0</v>
      </c>
      <c r="O22" s="2" t="s">
        <v>52</v>
      </c>
    </row>
    <row r="23" spans="11:15" ht="12.75">
      <c r="K23" s="2" t="s">
        <v>37</v>
      </c>
      <c r="L23" s="2">
        <v>1</v>
      </c>
      <c r="M23" s="3" t="s">
        <v>3</v>
      </c>
      <c r="N23" s="2">
        <v>0</v>
      </c>
      <c r="O23" s="2" t="s">
        <v>33</v>
      </c>
    </row>
    <row r="24" spans="1:15" ht="12.75">
      <c r="A24" s="1" t="s">
        <v>12</v>
      </c>
      <c r="K24" s="2" t="s">
        <v>33</v>
      </c>
      <c r="L24" s="2">
        <v>3</v>
      </c>
      <c r="M24" s="3" t="s">
        <v>3</v>
      </c>
      <c r="N24" s="2">
        <v>2</v>
      </c>
      <c r="O24" s="2" t="s">
        <v>42</v>
      </c>
    </row>
    <row r="25" spans="1:15" ht="13.5" thickBot="1">
      <c r="A25" s="2" t="s">
        <v>48</v>
      </c>
      <c r="B25" s="2">
        <v>0</v>
      </c>
      <c r="C25" s="3" t="s">
        <v>3</v>
      </c>
      <c r="D25" s="2">
        <v>3</v>
      </c>
      <c r="E25" s="2" t="s">
        <v>41</v>
      </c>
      <c r="K25" s="2" t="s">
        <v>52</v>
      </c>
      <c r="L25" s="2">
        <v>0</v>
      </c>
      <c r="M25" s="3" t="s">
        <v>3</v>
      </c>
      <c r="N25" s="2">
        <v>4</v>
      </c>
      <c r="O25" s="2" t="s">
        <v>37</v>
      </c>
    </row>
    <row r="26" spans="1:19" ht="12.75">
      <c r="A26" s="2" t="s">
        <v>39</v>
      </c>
      <c r="B26" s="2">
        <v>0</v>
      </c>
      <c r="C26" s="3" t="s">
        <v>3</v>
      </c>
      <c r="D26" s="2">
        <v>3</v>
      </c>
      <c r="E26" s="2" t="s">
        <v>32</v>
      </c>
      <c r="K26" s="6"/>
      <c r="L26" s="7" t="s">
        <v>4</v>
      </c>
      <c r="M26" s="7" t="s">
        <v>5</v>
      </c>
      <c r="N26" s="7" t="s">
        <v>1</v>
      </c>
      <c r="O26" s="7" t="s">
        <v>6</v>
      </c>
      <c r="P26" s="7" t="s">
        <v>7</v>
      </c>
      <c r="Q26" s="7" t="s">
        <v>0</v>
      </c>
      <c r="R26" s="7" t="s">
        <v>9</v>
      </c>
      <c r="S26" s="8" t="s">
        <v>8</v>
      </c>
    </row>
    <row r="27" spans="1:19" ht="12.75">
      <c r="A27" s="2" t="s">
        <v>41</v>
      </c>
      <c r="B27" s="2">
        <v>2</v>
      </c>
      <c r="C27" s="3" t="s">
        <v>3</v>
      </c>
      <c r="D27" s="2">
        <v>1</v>
      </c>
      <c r="E27" s="2" t="s">
        <v>32</v>
      </c>
      <c r="K27" s="9" t="s">
        <v>37</v>
      </c>
      <c r="L27" s="10">
        <f>SUM(M27:O27)</f>
        <v>3</v>
      </c>
      <c r="M27" s="10">
        <v>3</v>
      </c>
      <c r="N27" s="10">
        <v>0</v>
      </c>
      <c r="O27" s="10">
        <v>0</v>
      </c>
      <c r="P27" s="10">
        <v>9</v>
      </c>
      <c r="Q27" s="10">
        <v>0</v>
      </c>
      <c r="R27" s="10">
        <f>P27-Q27</f>
        <v>9</v>
      </c>
      <c r="S27" s="11">
        <f>3*M27+N27</f>
        <v>9</v>
      </c>
    </row>
    <row r="28" spans="1:19" ht="12.75">
      <c r="A28" s="2" t="s">
        <v>48</v>
      </c>
      <c r="B28" s="2">
        <v>0</v>
      </c>
      <c r="C28" s="3" t="s">
        <v>3</v>
      </c>
      <c r="D28" s="2">
        <v>3</v>
      </c>
      <c r="E28" s="2" t="s">
        <v>39</v>
      </c>
      <c r="K28" s="9" t="s">
        <v>33</v>
      </c>
      <c r="L28" s="10">
        <f>SUM(M28:O28)</f>
        <v>3</v>
      </c>
      <c r="M28" s="10">
        <v>2</v>
      </c>
      <c r="N28" s="10">
        <v>0</v>
      </c>
      <c r="O28" s="10">
        <v>1</v>
      </c>
      <c r="P28" s="10">
        <v>5</v>
      </c>
      <c r="Q28" s="10">
        <v>3</v>
      </c>
      <c r="R28" s="10">
        <f>P28-Q28</f>
        <v>2</v>
      </c>
      <c r="S28" s="11">
        <f>3*M28+N28</f>
        <v>6</v>
      </c>
    </row>
    <row r="29" spans="1:19" ht="12.75">
      <c r="A29" s="2" t="s">
        <v>41</v>
      </c>
      <c r="B29" s="2">
        <v>3</v>
      </c>
      <c r="C29" s="3" t="s">
        <v>3</v>
      </c>
      <c r="D29" s="2">
        <v>1</v>
      </c>
      <c r="E29" s="2" t="s">
        <v>39</v>
      </c>
      <c r="K29" s="9" t="s">
        <v>42</v>
      </c>
      <c r="L29" s="10">
        <f>SUM(M29:O29)</f>
        <v>3</v>
      </c>
      <c r="M29" s="10">
        <v>1</v>
      </c>
      <c r="N29" s="10">
        <v>0</v>
      </c>
      <c r="O29" s="10">
        <v>2</v>
      </c>
      <c r="P29" s="10">
        <v>3</v>
      </c>
      <c r="Q29" s="10">
        <v>7</v>
      </c>
      <c r="R29" s="10">
        <f>P29-Q29</f>
        <v>-4</v>
      </c>
      <c r="S29" s="11">
        <f>3*M29+N29</f>
        <v>3</v>
      </c>
    </row>
    <row r="30" spans="1:19" ht="13.5" thickBot="1">
      <c r="A30" s="2" t="s">
        <v>32</v>
      </c>
      <c r="B30" s="2">
        <v>3</v>
      </c>
      <c r="C30" s="3" t="s">
        <v>3</v>
      </c>
      <c r="D30" s="2">
        <v>0</v>
      </c>
      <c r="E30" s="2" t="s">
        <v>48</v>
      </c>
      <c r="K30" s="12" t="s">
        <v>52</v>
      </c>
      <c r="L30" s="13">
        <f>SUM(M30:O30)</f>
        <v>3</v>
      </c>
      <c r="M30" s="13">
        <v>0</v>
      </c>
      <c r="N30" s="13">
        <v>0</v>
      </c>
      <c r="O30" s="13">
        <v>3</v>
      </c>
      <c r="P30" s="13">
        <v>0</v>
      </c>
      <c r="Q30" s="13">
        <v>7</v>
      </c>
      <c r="R30" s="13">
        <f>P30-Q30</f>
        <v>-7</v>
      </c>
      <c r="S30" s="14">
        <f>3*M30+N30</f>
        <v>0</v>
      </c>
    </row>
    <row r="31" spans="1:9" ht="12.75">
      <c r="A31" s="6"/>
      <c r="B31" s="7" t="s">
        <v>4</v>
      </c>
      <c r="C31" s="7" t="s">
        <v>5</v>
      </c>
      <c r="D31" s="7" t="s">
        <v>1</v>
      </c>
      <c r="E31" s="7" t="s">
        <v>6</v>
      </c>
      <c r="F31" s="7" t="s">
        <v>7</v>
      </c>
      <c r="G31" s="7" t="s">
        <v>0</v>
      </c>
      <c r="H31" s="7" t="s">
        <v>9</v>
      </c>
      <c r="I31" s="8" t="s">
        <v>8</v>
      </c>
    </row>
    <row r="32" spans="1:9" ht="12.75">
      <c r="A32" s="9" t="s">
        <v>62</v>
      </c>
      <c r="B32" s="10">
        <v>3</v>
      </c>
      <c r="C32" s="10">
        <v>3</v>
      </c>
      <c r="D32" s="10">
        <v>0</v>
      </c>
      <c r="E32" s="10">
        <v>0</v>
      </c>
      <c r="F32" s="10">
        <v>8</v>
      </c>
      <c r="G32" s="10">
        <v>2</v>
      </c>
      <c r="H32" s="10">
        <f>F32-G32</f>
        <v>6</v>
      </c>
      <c r="I32" s="11">
        <f>3*C32+D32</f>
        <v>9</v>
      </c>
    </row>
    <row r="33" spans="1:11" ht="12.75">
      <c r="A33" s="9" t="s">
        <v>63</v>
      </c>
      <c r="B33" s="10">
        <v>3</v>
      </c>
      <c r="C33" s="10">
        <v>2</v>
      </c>
      <c r="D33" s="10">
        <v>0</v>
      </c>
      <c r="E33" s="10">
        <v>1</v>
      </c>
      <c r="F33" s="10">
        <v>7</v>
      </c>
      <c r="G33" s="10">
        <v>2</v>
      </c>
      <c r="H33" s="10">
        <f>F33-G33</f>
        <v>5</v>
      </c>
      <c r="I33" s="11">
        <f>3*C33+D33</f>
        <v>6</v>
      </c>
      <c r="K33" s="1" t="s">
        <v>16</v>
      </c>
    </row>
    <row r="34" spans="1:15" ht="12.75">
      <c r="A34" s="9" t="s">
        <v>64</v>
      </c>
      <c r="B34" s="10">
        <v>3</v>
      </c>
      <c r="C34" s="10">
        <v>1</v>
      </c>
      <c r="D34" s="10">
        <v>0</v>
      </c>
      <c r="E34" s="10">
        <v>2</v>
      </c>
      <c r="F34" s="10">
        <v>4</v>
      </c>
      <c r="G34" s="10">
        <v>6</v>
      </c>
      <c r="H34" s="10">
        <f>F34-G34</f>
        <v>-2</v>
      </c>
      <c r="I34" s="11">
        <f>3*C34+D34</f>
        <v>3</v>
      </c>
      <c r="K34" s="2" t="s">
        <v>35</v>
      </c>
      <c r="L34" s="2">
        <v>2</v>
      </c>
      <c r="M34" s="3" t="s">
        <v>3</v>
      </c>
      <c r="N34" s="2">
        <v>1</v>
      </c>
      <c r="O34" s="2" t="s">
        <v>43</v>
      </c>
    </row>
    <row r="35" spans="1:15" ht="13.5" thickBot="1">
      <c r="A35" s="12" t="s">
        <v>48</v>
      </c>
      <c r="B35" s="13">
        <f>SUM(C35:E35)</f>
        <v>3</v>
      </c>
      <c r="C35" s="13">
        <v>0</v>
      </c>
      <c r="D35" s="13">
        <v>0</v>
      </c>
      <c r="E35" s="13">
        <v>3</v>
      </c>
      <c r="F35" s="13">
        <v>0</v>
      </c>
      <c r="G35" s="13">
        <v>9</v>
      </c>
      <c r="H35" s="13">
        <f>F35-G35</f>
        <v>-9</v>
      </c>
      <c r="I35" s="14">
        <f>3*C35+D35</f>
        <v>0</v>
      </c>
      <c r="K35" s="2" t="s">
        <v>49</v>
      </c>
      <c r="L35" s="2">
        <v>2</v>
      </c>
      <c r="M35" s="3" t="s">
        <v>3</v>
      </c>
      <c r="N35" s="2">
        <v>6</v>
      </c>
      <c r="O35" s="2" t="s">
        <v>40</v>
      </c>
    </row>
    <row r="36" spans="10:15" ht="12.75">
      <c r="J36" s="4"/>
      <c r="K36" s="2" t="s">
        <v>43</v>
      </c>
      <c r="L36" s="2">
        <v>1</v>
      </c>
      <c r="M36" s="3" t="s">
        <v>3</v>
      </c>
      <c r="N36" s="2">
        <v>2</v>
      </c>
      <c r="O36" s="2" t="s">
        <v>40</v>
      </c>
    </row>
    <row r="37" spans="11:15" ht="12.75">
      <c r="K37" s="2" t="s">
        <v>49</v>
      </c>
      <c r="L37" s="2">
        <v>2</v>
      </c>
      <c r="M37" s="3" t="s">
        <v>3</v>
      </c>
      <c r="N37" s="2">
        <v>7</v>
      </c>
      <c r="O37" s="2" t="s">
        <v>35</v>
      </c>
    </row>
    <row r="38" spans="11:15" ht="12.75">
      <c r="K38" s="2" t="s">
        <v>40</v>
      </c>
      <c r="L38" s="2">
        <v>0</v>
      </c>
      <c r="M38" s="3" t="s">
        <v>3</v>
      </c>
      <c r="N38" s="2">
        <v>0</v>
      </c>
      <c r="O38" s="2" t="s">
        <v>35</v>
      </c>
    </row>
    <row r="39" spans="11:15" ht="13.5" thickBot="1">
      <c r="K39" s="2" t="s">
        <v>43</v>
      </c>
      <c r="L39" s="2">
        <v>7</v>
      </c>
      <c r="M39" s="3" t="s">
        <v>3</v>
      </c>
      <c r="N39" s="2">
        <v>0</v>
      </c>
      <c r="O39" s="2" t="s">
        <v>49</v>
      </c>
    </row>
    <row r="40" spans="11:19" ht="12.75">
      <c r="K40" s="6"/>
      <c r="L40" s="7" t="s">
        <v>4</v>
      </c>
      <c r="M40" s="7" t="s">
        <v>5</v>
      </c>
      <c r="N40" s="7" t="s">
        <v>1</v>
      </c>
      <c r="O40" s="7" t="s">
        <v>6</v>
      </c>
      <c r="P40" s="7" t="s">
        <v>7</v>
      </c>
      <c r="Q40" s="7" t="s">
        <v>0</v>
      </c>
      <c r="R40" s="7" t="s">
        <v>9</v>
      </c>
      <c r="S40" s="8" t="s">
        <v>8</v>
      </c>
    </row>
    <row r="41" spans="11:19" ht="12.75">
      <c r="K41" s="9" t="s">
        <v>35</v>
      </c>
      <c r="L41" s="10">
        <f>SUM(M41:O41)</f>
        <v>3</v>
      </c>
      <c r="M41" s="10">
        <v>2</v>
      </c>
      <c r="N41" s="10">
        <v>1</v>
      </c>
      <c r="O41" s="10">
        <v>0</v>
      </c>
      <c r="P41" s="10">
        <v>9</v>
      </c>
      <c r="Q41" s="10">
        <v>3</v>
      </c>
      <c r="R41" s="10">
        <f>P41-Q41</f>
        <v>6</v>
      </c>
      <c r="S41" s="11">
        <f>3*M41+N41</f>
        <v>7</v>
      </c>
    </row>
    <row r="42" spans="11:19" ht="12.75">
      <c r="K42" s="9" t="s">
        <v>40</v>
      </c>
      <c r="L42" s="10">
        <f>SUM(M42:O42)</f>
        <v>3</v>
      </c>
      <c r="M42" s="10">
        <v>2</v>
      </c>
      <c r="N42" s="10">
        <v>1</v>
      </c>
      <c r="O42" s="10">
        <v>0</v>
      </c>
      <c r="P42" s="10">
        <v>8</v>
      </c>
      <c r="Q42" s="10">
        <v>3</v>
      </c>
      <c r="R42" s="10">
        <f>P42-Q42</f>
        <v>5</v>
      </c>
      <c r="S42" s="11">
        <f>3*M42+N42</f>
        <v>7</v>
      </c>
    </row>
    <row r="43" spans="11:19" ht="12.75">
      <c r="K43" s="9" t="s">
        <v>43</v>
      </c>
      <c r="L43" s="10">
        <f>SUM(M43:O43)</f>
        <v>3</v>
      </c>
      <c r="M43" s="10">
        <v>1</v>
      </c>
      <c r="N43" s="10">
        <v>0</v>
      </c>
      <c r="O43" s="10">
        <v>2</v>
      </c>
      <c r="P43" s="10">
        <v>9</v>
      </c>
      <c r="Q43" s="10">
        <v>4</v>
      </c>
      <c r="R43" s="10">
        <f>P43-Q43</f>
        <v>5</v>
      </c>
      <c r="S43" s="11">
        <f>3*M43+N43</f>
        <v>3</v>
      </c>
    </row>
    <row r="44" spans="11:19" ht="13.5" thickBot="1">
      <c r="K44" s="12" t="s">
        <v>49</v>
      </c>
      <c r="L44" s="13">
        <f>SUM(M44:O44)</f>
        <v>3</v>
      </c>
      <c r="M44" s="13">
        <v>0</v>
      </c>
      <c r="N44" s="13">
        <v>0</v>
      </c>
      <c r="O44" s="13">
        <v>3</v>
      </c>
      <c r="P44" s="13">
        <v>4</v>
      </c>
      <c r="Q44" s="13">
        <v>20</v>
      </c>
      <c r="R44" s="13">
        <f>P44-Q44</f>
        <v>-16</v>
      </c>
      <c r="S44" s="14">
        <f>3*M44+N44</f>
        <v>0</v>
      </c>
    </row>
    <row r="47" ht="13.5" thickBot="1"/>
    <row r="48" spans="1:19" ht="13.5" thickBot="1">
      <c r="A48" s="49" t="s">
        <v>17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1"/>
    </row>
    <row r="49" spans="1:19" ht="12.75">
      <c r="A49" s="15" t="s">
        <v>47</v>
      </c>
      <c r="B49" s="16"/>
      <c r="C49" s="16"/>
      <c r="D49" s="16"/>
      <c r="E49" s="16"/>
      <c r="F49" s="16"/>
      <c r="G49" s="16"/>
      <c r="H49" s="16"/>
      <c r="I49" s="16"/>
      <c r="J49" s="43" t="s">
        <v>71</v>
      </c>
      <c r="K49" s="18" t="s">
        <v>33</v>
      </c>
      <c r="L49" s="16"/>
      <c r="M49" s="16"/>
      <c r="N49" s="16"/>
      <c r="O49" s="16"/>
      <c r="P49" s="16"/>
      <c r="Q49" s="16"/>
      <c r="R49" s="16"/>
      <c r="S49" s="19"/>
    </row>
    <row r="50" spans="1:19" ht="12.75">
      <c r="A50" s="15" t="s">
        <v>46</v>
      </c>
      <c r="B50" s="16"/>
      <c r="C50" s="16"/>
      <c r="D50" s="16"/>
      <c r="E50" s="16"/>
      <c r="F50" s="16"/>
      <c r="G50" s="16"/>
      <c r="H50" s="16"/>
      <c r="I50" s="16"/>
      <c r="J50" s="42" t="s">
        <v>70</v>
      </c>
      <c r="K50" s="18" t="s">
        <v>32</v>
      </c>
      <c r="L50" s="16"/>
      <c r="M50" s="16"/>
      <c r="N50" s="16"/>
      <c r="O50" s="16"/>
      <c r="P50" s="16"/>
      <c r="Q50" s="16"/>
      <c r="R50" s="16"/>
      <c r="S50" s="19"/>
    </row>
    <row r="51" spans="1:19" ht="13.5" thickBot="1">
      <c r="A51" s="21" t="s">
        <v>40</v>
      </c>
      <c r="B51" s="22"/>
      <c r="C51" s="22"/>
      <c r="D51" s="22"/>
      <c r="E51" s="22"/>
      <c r="F51" s="22"/>
      <c r="G51" s="22"/>
      <c r="H51" s="22"/>
      <c r="I51" s="22"/>
      <c r="J51" s="23" t="s">
        <v>72</v>
      </c>
      <c r="K51" s="24" t="s">
        <v>50</v>
      </c>
      <c r="L51" s="22"/>
      <c r="M51" s="22"/>
      <c r="N51" s="22"/>
      <c r="O51" s="22"/>
      <c r="P51" s="22"/>
      <c r="Q51" s="22"/>
      <c r="R51" s="22"/>
      <c r="S51" s="25"/>
    </row>
    <row r="52" spans="1:11" ht="12.75">
      <c r="A52" s="5"/>
      <c r="K52" s="5"/>
    </row>
    <row r="53" spans="1:11" ht="13.5" thickBot="1">
      <c r="A53" s="5"/>
      <c r="K53" s="5"/>
    </row>
    <row r="54" spans="1:19" ht="13.5" thickBot="1">
      <c r="A54" s="49" t="s">
        <v>10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1"/>
    </row>
    <row r="55" spans="1:19" ht="12.75">
      <c r="A55" s="15" t="s">
        <v>38</v>
      </c>
      <c r="B55" s="16"/>
      <c r="C55" s="16"/>
      <c r="D55" s="16"/>
      <c r="E55" s="16"/>
      <c r="F55" s="16"/>
      <c r="G55" s="16"/>
      <c r="H55" s="16"/>
      <c r="I55" s="16"/>
      <c r="J55" s="17" t="s">
        <v>75</v>
      </c>
      <c r="K55" s="18" t="s">
        <v>32</v>
      </c>
      <c r="L55" s="16"/>
      <c r="M55" s="16"/>
      <c r="N55" s="16"/>
      <c r="O55" s="16"/>
      <c r="P55" s="16"/>
      <c r="Q55" s="16"/>
      <c r="R55" s="16"/>
      <c r="S55" s="19" t="s">
        <v>76</v>
      </c>
    </row>
    <row r="56" spans="1:19" ht="12.75">
      <c r="A56" s="15" t="s">
        <v>37</v>
      </c>
      <c r="B56" s="16"/>
      <c r="C56" s="16"/>
      <c r="D56" s="16"/>
      <c r="E56" s="16"/>
      <c r="F56" s="16"/>
      <c r="G56" s="16"/>
      <c r="H56" s="16"/>
      <c r="I56" s="16"/>
      <c r="J56" s="20" t="s">
        <v>69</v>
      </c>
      <c r="K56" s="18" t="s">
        <v>40</v>
      </c>
      <c r="L56" s="16"/>
      <c r="M56" s="16"/>
      <c r="N56" s="16"/>
      <c r="O56" s="16"/>
      <c r="P56" s="16"/>
      <c r="Q56" s="16"/>
      <c r="R56" s="16"/>
      <c r="S56" s="19"/>
    </row>
    <row r="57" spans="1:19" ht="12.75">
      <c r="A57" s="15" t="s">
        <v>41</v>
      </c>
      <c r="B57" s="16"/>
      <c r="C57" s="16"/>
      <c r="D57" s="16"/>
      <c r="E57" s="16"/>
      <c r="F57" s="16"/>
      <c r="G57" s="16"/>
      <c r="H57" s="16"/>
      <c r="I57" s="16"/>
      <c r="J57" s="45" t="s">
        <v>74</v>
      </c>
      <c r="K57" s="18" t="s">
        <v>35</v>
      </c>
      <c r="L57" s="16"/>
      <c r="M57" s="16"/>
      <c r="N57" s="16"/>
      <c r="O57" s="16"/>
      <c r="P57" s="16"/>
      <c r="Q57" s="16"/>
      <c r="R57" s="16"/>
      <c r="S57" s="19" t="s">
        <v>77</v>
      </c>
    </row>
    <row r="58" spans="1:19" ht="13.5" thickBot="1">
      <c r="A58" s="21" t="s">
        <v>36</v>
      </c>
      <c r="B58" s="22"/>
      <c r="C58" s="22"/>
      <c r="D58" s="22"/>
      <c r="E58" s="22"/>
      <c r="F58" s="22"/>
      <c r="G58" s="22"/>
      <c r="H58" s="22"/>
      <c r="I58" s="22"/>
      <c r="J58" s="44" t="s">
        <v>73</v>
      </c>
      <c r="K58" s="24" t="s">
        <v>33</v>
      </c>
      <c r="L58" s="22"/>
      <c r="M58" s="22"/>
      <c r="N58" s="22"/>
      <c r="O58" s="22"/>
      <c r="P58" s="22"/>
      <c r="Q58" s="22"/>
      <c r="R58" s="22"/>
      <c r="S58" s="25"/>
    </row>
    <row r="59" spans="1:11" ht="12.75">
      <c r="A59" s="5"/>
      <c r="K59" s="5"/>
    </row>
    <row r="60" spans="1:11" ht="13.5" thickBot="1">
      <c r="A60" s="5"/>
      <c r="K60" s="5"/>
    </row>
    <row r="61" spans="1:19" ht="13.5" thickBot="1">
      <c r="A61" s="49" t="s">
        <v>14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1"/>
    </row>
    <row r="62" spans="1:19" ht="12.75">
      <c r="A62" s="15" t="s">
        <v>32</v>
      </c>
      <c r="B62" s="16"/>
      <c r="C62" s="16"/>
      <c r="D62" s="16"/>
      <c r="E62" s="16"/>
      <c r="F62" s="16"/>
      <c r="G62" s="16"/>
      <c r="H62" s="16"/>
      <c r="I62" s="16"/>
      <c r="J62" s="17" t="s">
        <v>75</v>
      </c>
      <c r="K62" s="18" t="s">
        <v>40</v>
      </c>
      <c r="L62" s="16"/>
      <c r="M62" s="16"/>
      <c r="N62" s="16"/>
      <c r="O62" s="16"/>
      <c r="P62" s="16"/>
      <c r="Q62" s="16"/>
      <c r="R62" s="16"/>
      <c r="S62" s="19"/>
    </row>
    <row r="63" spans="1:19" ht="13.5" thickBot="1">
      <c r="A63" s="21" t="s">
        <v>41</v>
      </c>
      <c r="B63" s="22"/>
      <c r="C63" s="22"/>
      <c r="D63" s="22"/>
      <c r="E63" s="22"/>
      <c r="F63" s="22"/>
      <c r="G63" s="22"/>
      <c r="H63" s="22"/>
      <c r="I63" s="22"/>
      <c r="J63" s="44" t="s">
        <v>69</v>
      </c>
      <c r="K63" s="24" t="s">
        <v>36</v>
      </c>
      <c r="L63" s="22"/>
      <c r="M63" s="22"/>
      <c r="N63" s="22"/>
      <c r="O63" s="22"/>
      <c r="P63" s="22"/>
      <c r="Q63" s="22"/>
      <c r="R63" s="22"/>
      <c r="S63" s="25"/>
    </row>
    <row r="64" spans="1:11" ht="12.75">
      <c r="A64" s="5"/>
      <c r="K64" s="5"/>
    </row>
    <row r="65" spans="1:11" ht="13.5" thickBot="1">
      <c r="A65" s="5"/>
      <c r="K65" s="5"/>
    </row>
    <row r="66" spans="1:19" ht="13.5" thickBot="1">
      <c r="A66" s="49" t="s">
        <v>15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1"/>
    </row>
    <row r="67" spans="1:19" ht="13.5" thickBot="1">
      <c r="A67" s="21" t="s">
        <v>40</v>
      </c>
      <c r="B67" s="22"/>
      <c r="C67" s="22"/>
      <c r="D67" s="22"/>
      <c r="E67" s="22"/>
      <c r="F67" s="22"/>
      <c r="G67" s="22"/>
      <c r="H67" s="22"/>
      <c r="I67" s="22"/>
      <c r="J67" s="46" t="s">
        <v>78</v>
      </c>
      <c r="K67" s="24" t="s">
        <v>36</v>
      </c>
      <c r="L67" s="22"/>
      <c r="M67" s="22"/>
      <c r="N67" s="22"/>
      <c r="O67" s="22"/>
      <c r="P67" s="22"/>
      <c r="Q67" s="47"/>
      <c r="R67" s="47"/>
      <c r="S67" s="48" t="s">
        <v>76</v>
      </c>
    </row>
  </sheetData>
  <mergeCells count="4">
    <mergeCell ref="A66:S66"/>
    <mergeCell ref="A61:S61"/>
    <mergeCell ref="A48:S48"/>
    <mergeCell ref="A54:S54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90" zoomScaleNormal="90" workbookViewId="0" topLeftCell="A1">
      <selection activeCell="A14" sqref="A14"/>
    </sheetView>
  </sheetViews>
  <sheetFormatPr defaultColWidth="9.140625" defaultRowHeight="12.75"/>
  <cols>
    <col min="1" max="1" width="20.8515625" style="2" bestFit="1" customWidth="1"/>
    <col min="2" max="8" width="6.7109375" style="2" customWidth="1"/>
    <col min="9" max="9" width="7.57421875" style="2" bestFit="1" customWidth="1"/>
    <col min="10" max="10" width="7.28125" style="2" customWidth="1"/>
    <col min="11" max="11" width="10.7109375" style="2" customWidth="1"/>
    <col min="12" max="12" width="5.28125" style="2" bestFit="1" customWidth="1"/>
    <col min="13" max="13" width="2.8515625" style="2" bestFit="1" customWidth="1"/>
    <col min="14" max="14" width="2.28125" style="2" bestFit="1" customWidth="1"/>
    <col min="15" max="15" width="2.00390625" style="2" bestFit="1" customWidth="1"/>
    <col min="16" max="16" width="2.140625" style="2" bestFit="1" customWidth="1"/>
    <col min="17" max="17" width="2.28125" style="2" bestFit="1" customWidth="1"/>
    <col min="18" max="18" width="3.421875" style="2" bestFit="1" customWidth="1"/>
    <col min="19" max="19" width="3.8515625" style="2" bestFit="1" customWidth="1"/>
    <col min="20" max="20" width="10.7109375" style="2" bestFit="1" customWidth="1"/>
    <col min="21" max="21" width="3.28125" style="3" bestFit="1" customWidth="1"/>
    <col min="22" max="22" width="2.28125" style="3" bestFit="1" customWidth="1"/>
    <col min="23" max="23" width="10.7109375" style="2" customWidth="1"/>
    <col min="24" max="26" width="2.28125" style="3" bestFit="1" customWidth="1"/>
    <col min="27" max="27" width="10.28125" style="2" customWidth="1"/>
    <col min="28" max="28" width="10.57421875" style="2" bestFit="1" customWidth="1"/>
    <col min="29" max="16384" width="9.140625" style="2" customWidth="1"/>
  </cols>
  <sheetData>
    <row r="1" ht="37.5">
      <c r="A1" s="26" t="s">
        <v>19</v>
      </c>
    </row>
    <row r="2" spans="1:26" ht="25.5">
      <c r="A2" s="29" t="s">
        <v>20</v>
      </c>
      <c r="B2" s="29">
        <v>2</v>
      </c>
      <c r="C2" s="30" t="s">
        <v>3</v>
      </c>
      <c r="D2" s="29">
        <v>1</v>
      </c>
      <c r="E2" s="29" t="s">
        <v>56</v>
      </c>
      <c r="F2" s="29"/>
      <c r="G2" s="29"/>
      <c r="H2" s="29" t="s">
        <v>57</v>
      </c>
      <c r="I2" s="29"/>
      <c r="J2" s="27"/>
      <c r="L2" s="40" t="s">
        <v>22</v>
      </c>
      <c r="U2" s="2"/>
      <c r="V2" s="2"/>
      <c r="X2" s="2"/>
      <c r="Y2" s="2"/>
      <c r="Z2" s="2"/>
    </row>
    <row r="3" spans="1:26" ht="25.5">
      <c r="A3" s="29" t="s">
        <v>55</v>
      </c>
      <c r="B3" s="29">
        <v>1</v>
      </c>
      <c r="C3" s="30" t="s">
        <v>3</v>
      </c>
      <c r="D3" s="29">
        <v>1</v>
      </c>
      <c r="E3" s="29" t="s">
        <v>53</v>
      </c>
      <c r="F3" s="29"/>
      <c r="G3" s="29"/>
      <c r="H3" s="29" t="s">
        <v>59</v>
      </c>
      <c r="I3" s="29"/>
      <c r="J3" s="27"/>
      <c r="L3" s="40" t="s">
        <v>23</v>
      </c>
      <c r="M3" s="40"/>
      <c r="U3" s="2"/>
      <c r="V3" s="2"/>
      <c r="X3" s="2"/>
      <c r="Y3" s="2"/>
      <c r="Z3" s="2"/>
    </row>
    <row r="4" spans="1:26" ht="25.5">
      <c r="A4" s="29" t="s">
        <v>54</v>
      </c>
      <c r="B4" s="29">
        <v>4</v>
      </c>
      <c r="C4" s="30" t="s">
        <v>3</v>
      </c>
      <c r="D4" s="29">
        <v>0</v>
      </c>
      <c r="E4" s="29" t="s">
        <v>20</v>
      </c>
      <c r="F4" s="29"/>
      <c r="G4" s="29"/>
      <c r="H4" s="29" t="s">
        <v>60</v>
      </c>
      <c r="I4" s="29"/>
      <c r="J4" s="27"/>
      <c r="L4" s="40" t="s">
        <v>24</v>
      </c>
      <c r="M4" s="40"/>
      <c r="U4" s="2"/>
      <c r="V4" s="2"/>
      <c r="X4" s="2"/>
      <c r="Y4" s="2"/>
      <c r="Z4" s="2"/>
    </row>
    <row r="5" spans="1:26" ht="25.5">
      <c r="A5" s="29" t="s">
        <v>56</v>
      </c>
      <c r="B5" s="29">
        <v>0</v>
      </c>
      <c r="C5" s="30" t="s">
        <v>3</v>
      </c>
      <c r="D5" s="29">
        <v>3</v>
      </c>
      <c r="E5" s="29" t="s">
        <v>55</v>
      </c>
      <c r="F5" s="29"/>
      <c r="G5" s="29"/>
      <c r="H5" s="29" t="s">
        <v>21</v>
      </c>
      <c r="I5" s="29"/>
      <c r="J5" s="27"/>
      <c r="L5" s="40" t="s">
        <v>25</v>
      </c>
      <c r="M5" s="40"/>
      <c r="U5" s="2"/>
      <c r="V5" s="2"/>
      <c r="X5" s="2"/>
      <c r="Y5" s="2"/>
      <c r="Z5" s="2"/>
    </row>
    <row r="6" spans="1:26" ht="25.5">
      <c r="A6" s="29" t="s">
        <v>53</v>
      </c>
      <c r="B6" s="29">
        <v>1</v>
      </c>
      <c r="C6" s="30" t="s">
        <v>3</v>
      </c>
      <c r="D6" s="29">
        <v>2</v>
      </c>
      <c r="E6" s="29" t="s">
        <v>54</v>
      </c>
      <c r="F6" s="29"/>
      <c r="G6" s="29"/>
      <c r="H6" s="29" t="s">
        <v>61</v>
      </c>
      <c r="I6" s="29"/>
      <c r="J6" s="27"/>
      <c r="L6" s="40" t="s">
        <v>26</v>
      </c>
      <c r="M6" s="40"/>
      <c r="U6" s="2"/>
      <c r="V6" s="2"/>
      <c r="X6" s="2"/>
      <c r="Y6" s="2"/>
      <c r="Z6" s="2"/>
    </row>
    <row r="7" spans="1:26" ht="25.5">
      <c r="A7" s="29" t="s">
        <v>20</v>
      </c>
      <c r="B7" s="29">
        <v>1</v>
      </c>
      <c r="C7" s="30" t="s">
        <v>3</v>
      </c>
      <c r="D7" s="29">
        <v>3</v>
      </c>
      <c r="E7" s="29" t="s">
        <v>55</v>
      </c>
      <c r="F7" s="29"/>
      <c r="G7" s="29"/>
      <c r="H7" s="29" t="s">
        <v>60</v>
      </c>
      <c r="I7" s="29"/>
      <c r="J7" s="27"/>
      <c r="L7" s="40" t="s">
        <v>27</v>
      </c>
      <c r="M7" s="40"/>
      <c r="U7" s="2"/>
      <c r="V7" s="2"/>
      <c r="X7" s="2"/>
      <c r="Y7" s="2"/>
      <c r="Z7" s="2"/>
    </row>
    <row r="8" spans="1:13" s="4" customFormat="1" ht="26.25">
      <c r="A8" s="29" t="s">
        <v>54</v>
      </c>
      <c r="B8" s="29">
        <v>4</v>
      </c>
      <c r="C8" s="30" t="s">
        <v>3</v>
      </c>
      <c r="D8" s="29">
        <v>0</v>
      </c>
      <c r="E8" s="29" t="s">
        <v>56</v>
      </c>
      <c r="F8" s="29"/>
      <c r="G8" s="29"/>
      <c r="H8" s="29" t="s">
        <v>21</v>
      </c>
      <c r="I8" s="29"/>
      <c r="J8" s="28"/>
      <c r="L8" s="40" t="s">
        <v>28</v>
      </c>
      <c r="M8" s="40"/>
    </row>
    <row r="9" spans="1:26" ht="25.5">
      <c r="A9" s="29" t="s">
        <v>53</v>
      </c>
      <c r="B9" s="29">
        <v>3</v>
      </c>
      <c r="C9" s="30" t="s">
        <v>3</v>
      </c>
      <c r="D9" s="29">
        <v>0</v>
      </c>
      <c r="E9" s="29" t="s">
        <v>20</v>
      </c>
      <c r="F9" s="29"/>
      <c r="G9" s="29"/>
      <c r="H9" s="29" t="s">
        <v>61</v>
      </c>
      <c r="I9" s="29"/>
      <c r="J9" s="27"/>
      <c r="L9" s="40" t="s">
        <v>29</v>
      </c>
      <c r="M9" s="40"/>
      <c r="U9" s="2"/>
      <c r="V9" s="2"/>
      <c r="X9" s="2"/>
      <c r="Y9" s="2"/>
      <c r="Z9" s="2"/>
    </row>
    <row r="10" spans="1:26" ht="25.5">
      <c r="A10" s="29" t="s">
        <v>56</v>
      </c>
      <c r="B10" s="29">
        <v>1</v>
      </c>
      <c r="C10" s="30" t="s">
        <v>3</v>
      </c>
      <c r="D10" s="29">
        <v>2</v>
      </c>
      <c r="E10" s="29" t="s">
        <v>53</v>
      </c>
      <c r="F10" s="29"/>
      <c r="G10" s="29"/>
      <c r="H10" s="29" t="s">
        <v>58</v>
      </c>
      <c r="I10" s="29"/>
      <c r="J10" s="27"/>
      <c r="L10" s="40" t="s">
        <v>30</v>
      </c>
      <c r="M10" s="40"/>
      <c r="U10" s="2"/>
      <c r="V10" s="2"/>
      <c r="X10" s="2"/>
      <c r="Y10" s="2"/>
      <c r="Z10" s="2"/>
    </row>
    <row r="11" spans="1:26" ht="26.25" thickBot="1">
      <c r="A11" s="29" t="s">
        <v>55</v>
      </c>
      <c r="B11" s="29">
        <v>1</v>
      </c>
      <c r="C11" s="30" t="s">
        <v>3</v>
      </c>
      <c r="D11" s="29">
        <v>3</v>
      </c>
      <c r="E11" s="29" t="s">
        <v>54</v>
      </c>
      <c r="F11" s="29"/>
      <c r="G11" s="29"/>
      <c r="H11" s="29" t="s">
        <v>59</v>
      </c>
      <c r="I11" s="29"/>
      <c r="J11" s="27"/>
      <c r="L11" s="40" t="s">
        <v>31</v>
      </c>
      <c r="M11" s="40"/>
      <c r="U11" s="2"/>
      <c r="V11" s="2"/>
      <c r="X11" s="2"/>
      <c r="Y11" s="2"/>
      <c r="Z11" s="2"/>
    </row>
    <row r="12" spans="1:26" ht="23.25">
      <c r="A12" s="31"/>
      <c r="B12" s="32" t="s">
        <v>4</v>
      </c>
      <c r="C12" s="32" t="s">
        <v>5</v>
      </c>
      <c r="D12" s="32" t="s">
        <v>1</v>
      </c>
      <c r="E12" s="32" t="s">
        <v>6</v>
      </c>
      <c r="F12" s="32" t="s">
        <v>7</v>
      </c>
      <c r="G12" s="32" t="s">
        <v>0</v>
      </c>
      <c r="H12" s="32" t="s">
        <v>9</v>
      </c>
      <c r="I12" s="33" t="s">
        <v>8</v>
      </c>
      <c r="U12" s="2"/>
      <c r="V12" s="2"/>
      <c r="X12" s="2"/>
      <c r="Y12" s="2"/>
      <c r="Z12" s="2"/>
    </row>
    <row r="13" spans="1:26" ht="23.25">
      <c r="A13" s="34" t="s">
        <v>54</v>
      </c>
      <c r="B13" s="35">
        <f>SUM(C13:E13)</f>
        <v>4</v>
      </c>
      <c r="C13" s="35">
        <v>4</v>
      </c>
      <c r="D13" s="35">
        <v>0</v>
      </c>
      <c r="E13" s="35">
        <v>0</v>
      </c>
      <c r="F13" s="35">
        <v>13</v>
      </c>
      <c r="G13" s="35">
        <v>2</v>
      </c>
      <c r="H13" s="35">
        <f>F13-G13</f>
        <v>11</v>
      </c>
      <c r="I13" s="36">
        <f>3*C13+D13</f>
        <v>12</v>
      </c>
      <c r="U13" s="2"/>
      <c r="V13" s="2"/>
      <c r="X13" s="2"/>
      <c r="Y13" s="2"/>
      <c r="Z13" s="2"/>
    </row>
    <row r="14" spans="1:26" ht="23.25">
      <c r="A14" s="34" t="s">
        <v>55</v>
      </c>
      <c r="B14" s="35">
        <f>SUM(C14:E14)</f>
        <v>4</v>
      </c>
      <c r="C14" s="35">
        <v>2</v>
      </c>
      <c r="D14" s="35">
        <v>1</v>
      </c>
      <c r="E14" s="35">
        <v>1</v>
      </c>
      <c r="F14" s="35">
        <v>8</v>
      </c>
      <c r="G14" s="35">
        <v>5</v>
      </c>
      <c r="H14" s="35">
        <f>F14-G14</f>
        <v>3</v>
      </c>
      <c r="I14" s="36">
        <f>3*C14+D14</f>
        <v>7</v>
      </c>
      <c r="U14" s="2"/>
      <c r="V14" s="2"/>
      <c r="X14" s="2"/>
      <c r="Y14" s="2"/>
      <c r="Z14" s="2"/>
    </row>
    <row r="15" spans="1:26" ht="23.25">
      <c r="A15" s="34" t="s">
        <v>53</v>
      </c>
      <c r="B15" s="35">
        <f>SUM(C15:E15)</f>
        <v>4</v>
      </c>
      <c r="C15" s="35">
        <v>2</v>
      </c>
      <c r="D15" s="35">
        <v>1</v>
      </c>
      <c r="E15" s="35">
        <v>1</v>
      </c>
      <c r="F15" s="35">
        <v>7</v>
      </c>
      <c r="G15" s="35">
        <v>4</v>
      </c>
      <c r="H15" s="35">
        <f>F15-G15</f>
        <v>3</v>
      </c>
      <c r="I15" s="36">
        <f>3*C15+D15</f>
        <v>7</v>
      </c>
      <c r="U15" s="2"/>
      <c r="V15" s="2"/>
      <c r="X15" s="2"/>
      <c r="Y15" s="2"/>
      <c r="Z15" s="2"/>
    </row>
    <row r="16" spans="1:26" ht="23.25">
      <c r="A16" s="34" t="s">
        <v>20</v>
      </c>
      <c r="B16" s="35">
        <f>SUM(C16:E16)</f>
        <v>4</v>
      </c>
      <c r="C16" s="35">
        <v>1</v>
      </c>
      <c r="D16" s="35">
        <v>0</v>
      </c>
      <c r="E16" s="35">
        <v>3</v>
      </c>
      <c r="F16" s="35">
        <v>3</v>
      </c>
      <c r="G16" s="35">
        <v>11</v>
      </c>
      <c r="H16" s="35">
        <f>F16-G16</f>
        <v>-8</v>
      </c>
      <c r="I16" s="36">
        <f>3*C16+D16</f>
        <v>3</v>
      </c>
      <c r="U16" s="2"/>
      <c r="V16" s="2"/>
      <c r="X16" s="2"/>
      <c r="Y16" s="2"/>
      <c r="Z16" s="2"/>
    </row>
    <row r="17" spans="1:26" ht="24" thickBot="1">
      <c r="A17" s="37" t="s">
        <v>56</v>
      </c>
      <c r="B17" s="38">
        <f>SUM(C17:E17)</f>
        <v>4</v>
      </c>
      <c r="C17" s="38">
        <v>0</v>
      </c>
      <c r="D17" s="38">
        <v>0</v>
      </c>
      <c r="E17" s="38">
        <v>4</v>
      </c>
      <c r="F17" s="38">
        <v>2</v>
      </c>
      <c r="G17" s="38">
        <v>11</v>
      </c>
      <c r="H17" s="38">
        <f>F17-G17</f>
        <v>-9</v>
      </c>
      <c r="I17" s="39">
        <f>3*C17+D17</f>
        <v>0</v>
      </c>
      <c r="U17" s="2"/>
      <c r="V17" s="2"/>
      <c r="X17" s="2"/>
      <c r="Y17" s="2"/>
      <c r="Z17" s="2"/>
    </row>
    <row r="18" spans="21:26" ht="12.75">
      <c r="U18" s="2"/>
      <c r="V18" s="2"/>
      <c r="X18" s="2"/>
      <c r="Y18" s="2"/>
      <c r="Z18" s="2"/>
    </row>
  </sheetData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 Adams</dc:creator>
  <cp:keywords/>
  <dc:description/>
  <cp:lastModifiedBy>KB</cp:lastModifiedBy>
  <cp:lastPrinted>2007-06-03T08:29:19Z</cp:lastPrinted>
  <dcterms:created xsi:type="dcterms:W3CDTF">2004-01-23T00:00:08Z</dcterms:created>
  <dcterms:modified xsi:type="dcterms:W3CDTF">2007-06-03T16:28:44Z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